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汇总表公示版2020.9.14" sheetId="9" r:id="rId1"/>
  </sheets>
  <calcPr calcId="144525"/>
</workbook>
</file>

<file path=xl/sharedStrings.xml><?xml version="1.0" encoding="utf-8"?>
<sst xmlns="http://schemas.openxmlformats.org/spreadsheetml/2006/main" count="70" uniqueCount="64">
  <si>
    <t>贵州梵云大数据集团有限公司2020年人才公开选拔招聘面试及综合成绩汇总表</t>
  </si>
  <si>
    <t>序号</t>
  </si>
  <si>
    <t>报考岗位</t>
  </si>
  <si>
    <t>准考证号</t>
  </si>
  <si>
    <t>考生姓名</t>
  </si>
  <si>
    <t>笔试成绩</t>
  </si>
  <si>
    <t>笔试成绩占比（50%）</t>
  </si>
  <si>
    <t>面试成绩</t>
  </si>
  <si>
    <t>面试成绩占比（50%）</t>
  </si>
  <si>
    <t>综合成绩</t>
  </si>
  <si>
    <t>备注</t>
  </si>
  <si>
    <t>办公室人员</t>
  </si>
  <si>
    <t>FY089</t>
  </si>
  <si>
    <t>谭仁飞</t>
  </si>
  <si>
    <t>进入体检</t>
  </si>
  <si>
    <t>FY006</t>
  </si>
  <si>
    <t>何懿</t>
  </si>
  <si>
    <t>FY110</t>
  </si>
  <si>
    <t>徐涌</t>
  </si>
  <si>
    <t>FY055</t>
  </si>
  <si>
    <t>秦晓松</t>
  </si>
  <si>
    <t>FY070</t>
  </si>
  <si>
    <t>杨杭</t>
  </si>
  <si>
    <t>大数据开发工程师</t>
  </si>
  <si>
    <t>FY116</t>
  </si>
  <si>
    <t>李杰</t>
  </si>
  <si>
    <t>FY112</t>
  </si>
  <si>
    <t>刘俊</t>
  </si>
  <si>
    <t>FY115</t>
  </si>
  <si>
    <t>薛康乐</t>
  </si>
  <si>
    <t>面试缺考（弃权处理）</t>
  </si>
  <si>
    <t>法务专员</t>
  </si>
  <si>
    <t>FY119</t>
  </si>
  <si>
    <t>杨毅</t>
  </si>
  <si>
    <t>FY122</t>
  </si>
  <si>
    <t>李崇攀</t>
  </si>
  <si>
    <t>FY118</t>
  </si>
  <si>
    <t>黄玉琴</t>
  </si>
  <si>
    <t>人力资源管理</t>
  </si>
  <si>
    <t>FY124</t>
  </si>
  <si>
    <t>王曦</t>
  </si>
  <si>
    <t>FY125</t>
  </si>
  <si>
    <t>谢强</t>
  </si>
  <si>
    <t>市场营销与策划</t>
  </si>
  <si>
    <t>FY131</t>
  </si>
  <si>
    <t>何勇</t>
  </si>
  <si>
    <t>FY135</t>
  </si>
  <si>
    <t>张懿</t>
  </si>
  <si>
    <t>FY136</t>
  </si>
  <si>
    <t>李鑫林</t>
  </si>
  <si>
    <t>数据库开发工程师</t>
  </si>
  <si>
    <t>FY139</t>
  </si>
  <si>
    <t>陈敏</t>
  </si>
  <si>
    <t>FY137</t>
  </si>
  <si>
    <t>谢庆华</t>
  </si>
  <si>
    <t>FY138</t>
  </si>
  <si>
    <t>田洪贵</t>
  </si>
  <si>
    <t>网络与信息安全工程师</t>
  </si>
  <si>
    <t>FY151</t>
  </si>
  <si>
    <t>梁国明</t>
  </si>
  <si>
    <t>FY150</t>
  </si>
  <si>
    <t>谭彪</t>
  </si>
  <si>
    <t>FY149</t>
  </si>
  <si>
    <t>瞿国强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</si>
</sst>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b/>
      <sz val="16"/>
      <name val="黑体"/>
      <charset val="134"/>
    </font>
    <font>
      <b/>
      <sz val="11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b/>
      <sz val="10"/>
      <name val="黑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b/>
      <sz val="11"/>
      <color theme="1"/>
      <name val="黑体"/>
      <charset val="134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J5" sqref="J5"/>
    </sheetView>
  </sheetViews>
  <sheetFormatPr defaultColWidth="9" defaultRowHeight="14.25"/>
  <cols>
    <col min="1" max="1" width="6.125" style="1" customWidth="1"/>
    <col min="2" max="5" width="10.625" customWidth="1"/>
    <col min="6" max="6" width="14" customWidth="1"/>
    <col min="7" max="7" width="10.625" customWidth="1"/>
    <col min="8" max="8" width="13.75" customWidth="1"/>
    <col min="9" max="9" width="10.625" customWidth="1"/>
    <col min="10" max="10" width="13.375" customWidth="1"/>
  </cols>
  <sheetData>
    <row r="1" ht="5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14" t="s">
        <v>10</v>
      </c>
    </row>
    <row r="3" ht="30" customHeight="1" spans="1:10">
      <c r="A3" s="5">
        <v>1</v>
      </c>
      <c r="B3" s="6" t="s">
        <v>11</v>
      </c>
      <c r="C3" s="7" t="s">
        <v>12</v>
      </c>
      <c r="D3" s="7" t="s">
        <v>13</v>
      </c>
      <c r="E3" s="8">
        <v>79</v>
      </c>
      <c r="F3" s="8">
        <f t="shared" ref="F3:F9" si="0">E3*0.5</f>
        <v>39.5</v>
      </c>
      <c r="G3" s="9">
        <v>87</v>
      </c>
      <c r="H3" s="9">
        <f t="shared" ref="H3:H24" si="1">G3*0.5</f>
        <v>43.5</v>
      </c>
      <c r="I3" s="8">
        <f t="shared" ref="I3:I24" si="2">H3+F3</f>
        <v>83</v>
      </c>
      <c r="J3" s="15" t="s">
        <v>14</v>
      </c>
    </row>
    <row r="4" ht="30" customHeight="1" spans="1:10">
      <c r="A4" s="5">
        <v>2</v>
      </c>
      <c r="B4" s="6"/>
      <c r="C4" s="7" t="s">
        <v>15</v>
      </c>
      <c r="D4" s="7" t="s">
        <v>16</v>
      </c>
      <c r="E4" s="8">
        <v>80</v>
      </c>
      <c r="F4" s="8">
        <f t="shared" si="0"/>
        <v>40</v>
      </c>
      <c r="G4" s="9">
        <v>80.7</v>
      </c>
      <c r="H4" s="9">
        <f t="shared" si="1"/>
        <v>40.35</v>
      </c>
      <c r="I4" s="8">
        <f t="shared" si="2"/>
        <v>80.35</v>
      </c>
      <c r="J4" s="15"/>
    </row>
    <row r="5" ht="30" customHeight="1" spans="1:10">
      <c r="A5" s="5">
        <v>3</v>
      </c>
      <c r="B5" s="6"/>
      <c r="C5" s="7" t="s">
        <v>17</v>
      </c>
      <c r="D5" s="7" t="s">
        <v>18</v>
      </c>
      <c r="E5" s="8">
        <v>79</v>
      </c>
      <c r="F5" s="8">
        <f t="shared" si="0"/>
        <v>39.5</v>
      </c>
      <c r="G5" s="9">
        <v>76.9</v>
      </c>
      <c r="H5" s="9">
        <f t="shared" si="1"/>
        <v>38.45</v>
      </c>
      <c r="I5" s="8">
        <f t="shared" si="2"/>
        <v>77.95</v>
      </c>
      <c r="J5" s="15"/>
    </row>
    <row r="6" ht="30" customHeight="1" spans="1:10">
      <c r="A6" s="5">
        <v>4</v>
      </c>
      <c r="B6" s="6"/>
      <c r="C6" s="7" t="s">
        <v>19</v>
      </c>
      <c r="D6" s="7" t="s">
        <v>20</v>
      </c>
      <c r="E6" s="8">
        <v>78</v>
      </c>
      <c r="F6" s="8">
        <f t="shared" si="0"/>
        <v>39</v>
      </c>
      <c r="G6" s="9">
        <v>73.8</v>
      </c>
      <c r="H6" s="9">
        <f t="shared" si="1"/>
        <v>36.9</v>
      </c>
      <c r="I6" s="8">
        <f t="shared" si="2"/>
        <v>75.9</v>
      </c>
      <c r="J6" s="15"/>
    </row>
    <row r="7" ht="30" customHeight="1" spans="1:10">
      <c r="A7" s="5">
        <v>5</v>
      </c>
      <c r="B7" s="6"/>
      <c r="C7" s="7" t="s">
        <v>21</v>
      </c>
      <c r="D7" s="7" t="s">
        <v>22</v>
      </c>
      <c r="E7" s="8">
        <v>78</v>
      </c>
      <c r="F7" s="8">
        <f t="shared" si="0"/>
        <v>39</v>
      </c>
      <c r="G7" s="9">
        <v>72.6</v>
      </c>
      <c r="H7" s="9">
        <f t="shared" si="1"/>
        <v>36.3</v>
      </c>
      <c r="I7" s="8">
        <f t="shared" si="2"/>
        <v>75.3</v>
      </c>
      <c r="J7" s="15"/>
    </row>
    <row r="8" ht="30" customHeight="1" spans="1:10">
      <c r="A8" s="5">
        <v>6</v>
      </c>
      <c r="B8" s="10" t="s">
        <v>23</v>
      </c>
      <c r="C8" s="7" t="s">
        <v>24</v>
      </c>
      <c r="D8" s="7" t="s">
        <v>25</v>
      </c>
      <c r="E8" s="11">
        <v>74</v>
      </c>
      <c r="F8" s="11">
        <f t="shared" si="0"/>
        <v>37</v>
      </c>
      <c r="G8" s="12">
        <v>78.4</v>
      </c>
      <c r="H8" s="12">
        <f t="shared" si="1"/>
        <v>39.2</v>
      </c>
      <c r="I8" s="11">
        <f t="shared" si="2"/>
        <v>76.2</v>
      </c>
      <c r="J8" s="15" t="s">
        <v>14</v>
      </c>
    </row>
    <row r="9" ht="30" customHeight="1" spans="1:10">
      <c r="A9" s="5">
        <v>7</v>
      </c>
      <c r="B9" s="10"/>
      <c r="C9" s="7" t="s">
        <v>26</v>
      </c>
      <c r="D9" s="7" t="s">
        <v>27</v>
      </c>
      <c r="E9" s="11">
        <v>78</v>
      </c>
      <c r="F9" s="11">
        <f t="shared" si="0"/>
        <v>39</v>
      </c>
      <c r="G9" s="12">
        <v>66.4</v>
      </c>
      <c r="H9" s="12">
        <f t="shared" si="1"/>
        <v>33.2</v>
      </c>
      <c r="I9" s="11">
        <f t="shared" si="2"/>
        <v>72.2</v>
      </c>
      <c r="J9" s="16"/>
    </row>
    <row r="10" ht="30" customHeight="1" spans="1:10">
      <c r="A10" s="5">
        <v>8</v>
      </c>
      <c r="B10" s="10"/>
      <c r="C10" s="7" t="s">
        <v>28</v>
      </c>
      <c r="D10" s="13" t="s">
        <v>29</v>
      </c>
      <c r="E10" s="11">
        <v>76</v>
      </c>
      <c r="F10" s="11">
        <f>E10*0.4</f>
        <v>30.4</v>
      </c>
      <c r="G10" s="12"/>
      <c r="H10" s="12">
        <f t="shared" si="1"/>
        <v>0</v>
      </c>
      <c r="I10" s="11">
        <f t="shared" si="2"/>
        <v>30.4</v>
      </c>
      <c r="J10" s="17" t="s">
        <v>30</v>
      </c>
    </row>
    <row r="11" ht="30" customHeight="1" spans="1:10">
      <c r="A11" s="5">
        <v>9</v>
      </c>
      <c r="B11" s="6" t="s">
        <v>31</v>
      </c>
      <c r="C11" s="7" t="s">
        <v>32</v>
      </c>
      <c r="D11" s="7" t="s">
        <v>33</v>
      </c>
      <c r="E11" s="11">
        <v>64</v>
      </c>
      <c r="F11" s="11">
        <f t="shared" ref="F11:F24" si="3">E11*0.5</f>
        <v>32</v>
      </c>
      <c r="G11" s="12">
        <v>76.8</v>
      </c>
      <c r="H11" s="12">
        <f t="shared" si="1"/>
        <v>38.4</v>
      </c>
      <c r="I11" s="11">
        <f t="shared" si="2"/>
        <v>70.4</v>
      </c>
      <c r="J11" s="15" t="s">
        <v>14</v>
      </c>
    </row>
    <row r="12" ht="30" customHeight="1" spans="1:10">
      <c r="A12" s="5">
        <v>10</v>
      </c>
      <c r="B12" s="6"/>
      <c r="C12" s="7" t="s">
        <v>34</v>
      </c>
      <c r="D12" s="7" t="s">
        <v>35</v>
      </c>
      <c r="E12" s="11">
        <v>72</v>
      </c>
      <c r="F12" s="11">
        <f t="shared" si="3"/>
        <v>36</v>
      </c>
      <c r="G12" s="12">
        <v>57.6</v>
      </c>
      <c r="H12" s="12">
        <f t="shared" si="1"/>
        <v>28.8</v>
      </c>
      <c r="I12" s="11">
        <f t="shared" si="2"/>
        <v>64.8</v>
      </c>
      <c r="J12" s="16"/>
    </row>
    <row r="13" ht="30" customHeight="1" spans="1:10">
      <c r="A13" s="5">
        <v>11</v>
      </c>
      <c r="B13" s="6"/>
      <c r="C13" s="7" t="s">
        <v>36</v>
      </c>
      <c r="D13" s="7" t="s">
        <v>37</v>
      </c>
      <c r="E13" s="11">
        <v>64</v>
      </c>
      <c r="F13" s="11">
        <f t="shared" si="3"/>
        <v>32</v>
      </c>
      <c r="G13" s="12">
        <v>64.2</v>
      </c>
      <c r="H13" s="12">
        <f t="shared" si="1"/>
        <v>32.1</v>
      </c>
      <c r="I13" s="11">
        <f t="shared" si="2"/>
        <v>64.1</v>
      </c>
      <c r="J13" s="16"/>
    </row>
    <row r="14" ht="30" customHeight="1" spans="1:10">
      <c r="A14" s="5">
        <v>12</v>
      </c>
      <c r="B14" s="6" t="s">
        <v>38</v>
      </c>
      <c r="C14" s="7" t="s">
        <v>39</v>
      </c>
      <c r="D14" s="7" t="s">
        <v>40</v>
      </c>
      <c r="E14" s="8">
        <v>69</v>
      </c>
      <c r="F14" s="8">
        <f t="shared" si="3"/>
        <v>34.5</v>
      </c>
      <c r="G14" s="9">
        <v>73</v>
      </c>
      <c r="H14" s="9">
        <f t="shared" si="1"/>
        <v>36.5</v>
      </c>
      <c r="I14" s="8">
        <f t="shared" si="2"/>
        <v>71</v>
      </c>
      <c r="J14" s="15" t="s">
        <v>14</v>
      </c>
    </row>
    <row r="15" ht="30" customHeight="1" spans="1:10">
      <c r="A15" s="5">
        <v>13</v>
      </c>
      <c r="B15" s="6"/>
      <c r="C15" s="7" t="s">
        <v>41</v>
      </c>
      <c r="D15" s="7" t="s">
        <v>42</v>
      </c>
      <c r="E15" s="8">
        <v>55</v>
      </c>
      <c r="F15" s="8">
        <f t="shared" si="3"/>
        <v>27.5</v>
      </c>
      <c r="G15" s="9">
        <v>66.2</v>
      </c>
      <c r="H15" s="9">
        <f t="shared" si="1"/>
        <v>33.1</v>
      </c>
      <c r="I15" s="8">
        <f t="shared" si="2"/>
        <v>60.6</v>
      </c>
      <c r="J15" s="15"/>
    </row>
    <row r="16" ht="30" customHeight="1" spans="1:10">
      <c r="A16" s="5">
        <v>14</v>
      </c>
      <c r="B16" s="6" t="s">
        <v>43</v>
      </c>
      <c r="C16" s="7" t="s">
        <v>44</v>
      </c>
      <c r="D16" s="7" t="s">
        <v>45</v>
      </c>
      <c r="E16" s="12">
        <v>79</v>
      </c>
      <c r="F16" s="11">
        <f t="shared" si="3"/>
        <v>39.5</v>
      </c>
      <c r="G16" s="12">
        <v>84.6</v>
      </c>
      <c r="H16" s="12">
        <f t="shared" si="1"/>
        <v>42.3</v>
      </c>
      <c r="I16" s="11">
        <f t="shared" si="2"/>
        <v>81.8</v>
      </c>
      <c r="J16" s="15" t="s">
        <v>14</v>
      </c>
    </row>
    <row r="17" ht="30" customHeight="1" spans="1:10">
      <c r="A17" s="5">
        <v>15</v>
      </c>
      <c r="B17" s="6"/>
      <c r="C17" s="7" t="s">
        <v>46</v>
      </c>
      <c r="D17" s="7" t="s">
        <v>47</v>
      </c>
      <c r="E17" s="12">
        <v>76</v>
      </c>
      <c r="F17" s="11">
        <f t="shared" si="3"/>
        <v>38</v>
      </c>
      <c r="G17" s="12">
        <v>79.6</v>
      </c>
      <c r="H17" s="12">
        <f t="shared" si="1"/>
        <v>39.8</v>
      </c>
      <c r="I17" s="11">
        <f t="shared" si="2"/>
        <v>77.8</v>
      </c>
      <c r="J17" s="16"/>
    </row>
    <row r="18" ht="30" customHeight="1" spans="1:10">
      <c r="A18" s="5">
        <v>16</v>
      </c>
      <c r="B18" s="6"/>
      <c r="C18" s="7" t="s">
        <v>48</v>
      </c>
      <c r="D18" s="7" t="s">
        <v>49</v>
      </c>
      <c r="E18" s="12">
        <v>70</v>
      </c>
      <c r="F18" s="11">
        <f t="shared" si="3"/>
        <v>35</v>
      </c>
      <c r="G18" s="12">
        <v>74.8</v>
      </c>
      <c r="H18" s="12">
        <f t="shared" si="1"/>
        <v>37.4</v>
      </c>
      <c r="I18" s="11">
        <f t="shared" si="2"/>
        <v>72.4</v>
      </c>
      <c r="J18" s="16"/>
    </row>
    <row r="19" ht="30" customHeight="1" spans="1:10">
      <c r="A19" s="5">
        <v>17</v>
      </c>
      <c r="B19" s="6" t="s">
        <v>50</v>
      </c>
      <c r="C19" s="7" t="s">
        <v>51</v>
      </c>
      <c r="D19" s="7" t="s">
        <v>52</v>
      </c>
      <c r="E19" s="8">
        <v>78</v>
      </c>
      <c r="F19" s="8">
        <f t="shared" si="3"/>
        <v>39</v>
      </c>
      <c r="G19" s="9">
        <v>80.2</v>
      </c>
      <c r="H19" s="9">
        <f t="shared" si="1"/>
        <v>40.1</v>
      </c>
      <c r="I19" s="8">
        <f t="shared" si="2"/>
        <v>79.1</v>
      </c>
      <c r="J19" s="15" t="s">
        <v>14</v>
      </c>
    </row>
    <row r="20" ht="30" customHeight="1" spans="1:10">
      <c r="A20" s="5">
        <v>18</v>
      </c>
      <c r="B20" s="6"/>
      <c r="C20" s="7" t="s">
        <v>53</v>
      </c>
      <c r="D20" s="7" t="s">
        <v>54</v>
      </c>
      <c r="E20" s="8">
        <v>82</v>
      </c>
      <c r="F20" s="8">
        <f t="shared" si="3"/>
        <v>41</v>
      </c>
      <c r="G20" s="9">
        <v>65.8</v>
      </c>
      <c r="H20" s="9">
        <f t="shared" si="1"/>
        <v>32.9</v>
      </c>
      <c r="I20" s="8">
        <f t="shared" si="2"/>
        <v>73.9</v>
      </c>
      <c r="J20" s="15"/>
    </row>
    <row r="21" ht="30" customHeight="1" spans="1:10">
      <c r="A21" s="5">
        <v>19</v>
      </c>
      <c r="B21" s="6"/>
      <c r="C21" s="7" t="s">
        <v>55</v>
      </c>
      <c r="D21" s="7" t="s">
        <v>56</v>
      </c>
      <c r="E21" s="8">
        <v>60</v>
      </c>
      <c r="F21" s="8">
        <f t="shared" si="3"/>
        <v>30</v>
      </c>
      <c r="G21" s="9">
        <v>62.6</v>
      </c>
      <c r="H21" s="9">
        <f t="shared" si="1"/>
        <v>31.3</v>
      </c>
      <c r="I21" s="8">
        <f t="shared" si="2"/>
        <v>61.3</v>
      </c>
      <c r="J21" s="15"/>
    </row>
    <row r="22" ht="30" customHeight="1" spans="1:10">
      <c r="A22" s="5">
        <v>20</v>
      </c>
      <c r="B22" s="6" t="s">
        <v>57</v>
      </c>
      <c r="C22" s="7" t="s">
        <v>58</v>
      </c>
      <c r="D22" s="7" t="s">
        <v>59</v>
      </c>
      <c r="E22" s="8">
        <v>81</v>
      </c>
      <c r="F22" s="8">
        <f t="shared" si="3"/>
        <v>40.5</v>
      </c>
      <c r="G22" s="9">
        <v>76.2</v>
      </c>
      <c r="H22" s="9">
        <f t="shared" si="1"/>
        <v>38.1</v>
      </c>
      <c r="I22" s="8">
        <f t="shared" si="2"/>
        <v>78.6</v>
      </c>
      <c r="J22" s="15" t="s">
        <v>14</v>
      </c>
    </row>
    <row r="23" ht="30" customHeight="1" spans="1:10">
      <c r="A23" s="5">
        <v>21</v>
      </c>
      <c r="B23" s="6"/>
      <c r="C23" s="7" t="s">
        <v>60</v>
      </c>
      <c r="D23" s="7" t="s">
        <v>61</v>
      </c>
      <c r="E23" s="8">
        <v>65</v>
      </c>
      <c r="F23" s="8">
        <f t="shared" si="3"/>
        <v>32.5</v>
      </c>
      <c r="G23" s="9">
        <v>79.8</v>
      </c>
      <c r="H23" s="9">
        <f t="shared" si="1"/>
        <v>39.9</v>
      </c>
      <c r="I23" s="8">
        <f t="shared" si="2"/>
        <v>72.4</v>
      </c>
      <c r="J23" s="15"/>
    </row>
    <row r="24" ht="30" customHeight="1" spans="1:10">
      <c r="A24" s="5">
        <v>22</v>
      </c>
      <c r="B24" s="6"/>
      <c r="C24" s="7" t="s">
        <v>62</v>
      </c>
      <c r="D24" s="7" t="s">
        <v>63</v>
      </c>
      <c r="E24" s="8">
        <v>71</v>
      </c>
      <c r="F24" s="8">
        <f t="shared" si="3"/>
        <v>35.5</v>
      </c>
      <c r="G24" s="9">
        <v>57.4</v>
      </c>
      <c r="H24" s="9">
        <f t="shared" si="1"/>
        <v>28.7</v>
      </c>
      <c r="I24" s="8">
        <f t="shared" si="2"/>
        <v>64.2</v>
      </c>
      <c r="J24" s="15"/>
    </row>
  </sheetData>
  <protectedRanges>
    <protectedRange sqref="I3:I7" name="区域2"/>
    <protectedRange sqref="B3:B4 G3:H7" name="区域1"/>
    <protectedRange sqref="C3:D7" name="区域1_1"/>
    <protectedRange sqref="B11:D11 G11:H11" name="区域1_2"/>
    <protectedRange sqref="C10:D10" name="区域1_2_1"/>
    <protectedRange sqref="I8:I10" name="区域2_2"/>
    <protectedRange sqref="G8:H10 B8:B9 B10:D10" name="区域1_3"/>
    <protectedRange sqref="C8:D8" name="区域1_1_1"/>
    <protectedRange sqref="C9:D9" name="区域1_2_2"/>
    <protectedRange sqref="I11:I13" name="区域2_1"/>
    <protectedRange sqref="G11:H13 B11:B13" name="区域1_4"/>
    <protectedRange sqref="C11:D13" name="区域1_1_2"/>
    <protectedRange sqref="I14:I15" name="区域2_3"/>
    <protectedRange sqref="B14:B15 G14:H15" name="区域1_5"/>
    <protectedRange sqref="C14:D15" name="区域1_1_3"/>
    <protectedRange sqref="I16:I18" name="区域2_4"/>
    <protectedRange sqref="G16:H18 B16:B18 E16:E18" name="区域1_6"/>
    <protectedRange sqref="C16:D18" name="区域1_1_4"/>
    <protectedRange sqref="I19:I21" name="区域2_5"/>
    <protectedRange sqref="B19:B20 G19:H21" name="区域1_7"/>
    <protectedRange sqref="C19:D21" name="区域1_1_5"/>
    <protectedRange sqref="I22:I24" name="区域2_6"/>
    <protectedRange sqref="B22:B23 G22:H24" name="区域1_8"/>
    <protectedRange sqref="C22:D24" name="区域1_1_6"/>
  </protectedRanges>
  <mergeCells count="8">
    <mergeCell ref="A1:J1"/>
    <mergeCell ref="B3:B7"/>
    <mergeCell ref="B8:B10"/>
    <mergeCell ref="B11:B13"/>
    <mergeCell ref="B14:B15"/>
    <mergeCell ref="B16:B18"/>
    <mergeCell ref="B19:B21"/>
    <mergeCell ref="B22:B24"/>
  </mergeCells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综合成绩汇总表公示版2020.9.14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qinyingjun</cp:lastModifiedBy>
  <dcterms:created xsi:type="dcterms:W3CDTF">2015-06-05T18:19:00Z</dcterms:created>
  <dcterms:modified xsi:type="dcterms:W3CDTF">2020-09-14T11:37:27Z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